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000"/>
  </bookViews>
  <sheets>
    <sheet name="EVLİ" sheetId="1" r:id="rId1"/>
  </sheets>
  <definedNames>
    <definedName name="_xlnm.Print_Area" localSheetId="0">EVLİ!$B$2:$T$26</definedName>
  </definedNames>
  <calcPr calcId="152511"/>
</workbook>
</file>

<file path=xl/calcChain.xml><?xml version="1.0" encoding="utf-8"?>
<calcChain xmlns="http://schemas.openxmlformats.org/spreadsheetml/2006/main">
  <c r="S10" i="1" l="1"/>
  <c r="G21" i="1"/>
  <c r="S21" i="1" s="1"/>
  <c r="N21" i="1"/>
  <c r="G22" i="1" l="1"/>
  <c r="N22" i="1"/>
  <c r="G19" i="1"/>
  <c r="N19" i="1"/>
  <c r="S22" i="1" l="1"/>
  <c r="S19" i="1"/>
  <c r="N26" i="1"/>
  <c r="G26" i="1"/>
  <c r="G23" i="1"/>
  <c r="N23" i="1"/>
  <c r="N24" i="1"/>
  <c r="G24" i="1"/>
  <c r="N25" i="1"/>
  <c r="G25" i="1"/>
  <c r="S24" i="1" l="1"/>
  <c r="S23" i="1"/>
  <c r="S26" i="1"/>
  <c r="S25" i="1"/>
  <c r="N9" i="1"/>
  <c r="G9" i="1"/>
  <c r="S9" i="1" l="1"/>
  <c r="N15" i="1"/>
  <c r="G15" i="1"/>
  <c r="S15" i="1" l="1"/>
  <c r="N7" i="1" l="1"/>
  <c r="N10" i="1"/>
  <c r="N17" i="1"/>
  <c r="N16" i="1"/>
  <c r="N8" i="1"/>
  <c r="N14" i="1"/>
  <c r="N6" i="1"/>
  <c r="N20" i="1"/>
  <c r="N11" i="1"/>
  <c r="N18" i="1"/>
  <c r="N12" i="1"/>
  <c r="N13" i="1"/>
  <c r="G7" i="1" l="1"/>
  <c r="S7" i="1" s="1"/>
  <c r="G6" i="1"/>
  <c r="S6" i="1" s="1"/>
  <c r="G8" i="1"/>
  <c r="S8" i="1" s="1"/>
  <c r="G13" i="1"/>
  <c r="S13" i="1" s="1"/>
  <c r="G11" i="1"/>
  <c r="S11" i="1" s="1"/>
  <c r="G20" i="1"/>
  <c r="S20" i="1" s="1"/>
  <c r="G14" i="1"/>
  <c r="S14" i="1" s="1"/>
  <c r="G10" i="1"/>
  <c r="G17" i="1"/>
  <c r="S17" i="1" s="1"/>
  <c r="G16" i="1"/>
  <c r="S16" i="1" s="1"/>
  <c r="G18" i="1"/>
  <c r="S18" i="1" s="1"/>
  <c r="G12" i="1"/>
  <c r="S12" i="1" s="1"/>
</calcChain>
</file>

<file path=xl/sharedStrings.xml><?xml version="1.0" encoding="utf-8"?>
<sst xmlns="http://schemas.openxmlformats.org/spreadsheetml/2006/main" count="52" uniqueCount="49">
  <si>
    <t>Adı Soyadı</t>
  </si>
  <si>
    <t>Maaş Hariç Yıllık Gelir 15.000 Gösterge Rakamını Geçiyorsa 
-1 Puan</t>
  </si>
  <si>
    <t>Kanunen Bakmakla Mükellefli Kişi Sayısı ( Eş ve Çocuk Hariç Her fert için)
 1 Puan</t>
  </si>
  <si>
    <t>Eş Varsa 
6 Puan</t>
  </si>
  <si>
    <t>Sicil Notu
 (10 Puan)</t>
  </si>
  <si>
    <t>Kendisi,Eşi veya Bakmakla Yükümlü Olduğu Kişilerin Lojmanın Bulunduğu Belediye ve Mücavir Alan Sınırları İçinde Oturmaya Elverişli Konutu varsa 
-15 Puan</t>
  </si>
  <si>
    <t>Kendisi,Eşi veya Bakmakla Yükümlü Olduğu Kişilerin Lojmanın Bulunduğu İl veya İlçe Sınırları İçinde Oturmaya Elverişli Konutu varsa
-10 Puan</t>
  </si>
  <si>
    <t>Toplam Puan</t>
  </si>
  <si>
    <t>LOJMAN TALEP TARİHİ</t>
  </si>
  <si>
    <t>İsmail ÖZÇELİK</t>
  </si>
  <si>
    <t>Arzu ŞAKAR</t>
  </si>
  <si>
    <t>Akan ÇELİK</t>
  </si>
  <si>
    <t>BAHAR ÖNGİZ</t>
  </si>
  <si>
    <t>Duygu ERBAY</t>
  </si>
  <si>
    <t>Demet KARAKOYUN DURNA</t>
  </si>
  <si>
    <t>Hülya EMİROĞLU</t>
  </si>
  <si>
    <t>Gülistan ÇEÇEN</t>
  </si>
  <si>
    <t>Ayşe Dilek ERKAYA</t>
  </si>
  <si>
    <t>Mustafa Reşit Şener</t>
  </si>
  <si>
    <t>GÜRKAN ÇİÇEKBİLEK</t>
  </si>
  <si>
    <t>ELVAN YÜKSEL</t>
  </si>
  <si>
    <t>ELİF KEMAL</t>
  </si>
  <si>
    <t>Fatma ÖZTÜRK</t>
  </si>
  <si>
    <t>TOPLAM HİZMET PUANI</t>
  </si>
  <si>
    <t>2946 sayılı Kamu Konutları Kanunu kapsamında kurum ve kuruluşlarda konut tahsisi için beklenilen süre:
* Ay başına başına 0,083 puan.</t>
  </si>
  <si>
    <t>TOPLAM</t>
  </si>
  <si>
    <t>Bakmakla yükümlü olunan çocuk sayısı :
* Her çocuk için 3 puan. (yalnız 2 çocuğa kadar)</t>
  </si>
  <si>
    <t>Hizmet Süresi          (Her ay İçin)
 0,4166 Puan</t>
  </si>
  <si>
    <t xml:space="preserve"> Ay başına başına 0,0833 puan.</t>
  </si>
  <si>
    <t>HİZMET SÜRESİ  PUANI                                                                                                                             2946 sayılı Kamu Konutları Kanunu kapsamında kurum ve kuruluşlarda geçen hizmet süresi                                                                                                                                         ay İçin 0,4166 Puan</t>
  </si>
  <si>
    <t>Fatih MANDEV</t>
  </si>
  <si>
    <t>2946 sayılı Kamu Konutları Kanunu kapsamında kurum ve kuruluşlarda, daha önce Konuttan yararlandığınız süre :
* Yıl başına -3 puan.</t>
  </si>
  <si>
    <t>SIRA</t>
  </si>
  <si>
    <r>
      <t xml:space="preserve">ULUDERE MERKEZ LOJMAN TALEBİNDE BULUNAN </t>
    </r>
    <r>
      <rPr>
        <b/>
        <sz val="22"/>
        <color rgb="FFFF0000"/>
        <rFont val="Times New Roman"/>
        <family val="1"/>
        <charset val="162"/>
      </rPr>
      <t>EVLİ</t>
    </r>
    <r>
      <rPr>
        <b/>
        <sz val="22"/>
        <color theme="1"/>
        <rFont val="Times New Roman"/>
        <family val="1"/>
        <charset val="162"/>
      </rPr>
      <t xml:space="preserve"> ÖĞRETMENLERİN LOJMAN PUANLARI</t>
    </r>
  </si>
  <si>
    <t>Özge AKSUNGUR</t>
  </si>
  <si>
    <t xml:space="preserve"> 31 ARALIK 2020 TARHİNE KADAR ÇALIŞTIGI        AY SAYISI</t>
  </si>
  <si>
    <t>Kübra SAVAŞ KARACA</t>
  </si>
  <si>
    <t>MERVE ELANUR CEYLAN</t>
  </si>
  <si>
    <t>İmam ÇELİK</t>
  </si>
  <si>
    <t>Nermin DİNÇ KAYA</t>
  </si>
  <si>
    <t>Sadık TUNĞ</t>
  </si>
  <si>
    <t>EK-1</t>
  </si>
  <si>
    <t>çalıştığı hizmet süresi fazla</t>
  </si>
  <si>
    <t>AÇIKLAMA                                ÜCRETSİZ İZİN</t>
  </si>
  <si>
    <t xml:space="preserve"> 31 ARALIK 2020 TARHİNE KADAR BEKLEDİĞİ AY</t>
  </si>
  <si>
    <t>GİRMEDİ</t>
  </si>
  <si>
    <t>5.KAT 27 NOLU DAİREYE YERLEŞTİ</t>
  </si>
  <si>
    <t>3.KAT 18 NOLU DAİREYE YERLEŞTİ</t>
  </si>
  <si>
    <t>1.KAT 10 NOLU DAİREYE YERLEŞTİ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</si>
</sst>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[$-41F]d\ mmm\ yyyy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b/>
      <sz val="22"/>
      <color rgb="FFFF0000"/>
      <name val="Times New Roman"/>
      <family val="1"/>
      <charset val="162"/>
    </font>
    <font>
      <b/>
      <sz val="28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tabSelected="1" zoomScale="60" zoomScaleNormal="60" workbookViewId="0">
      <pane xSplit="10" ySplit="4" topLeftCell="K5" activePane="bottomRight" state="frozen"/>
      <selection pane="topRight" activeCell="I1" sqref="I1"/>
      <selection pane="bottomLeft" activeCell="A10" sqref="A10"/>
      <selection pane="bottomRight" activeCell="R8" sqref="R8"/>
    </sheetView>
  </sheetViews>
  <sheetFormatPr defaultRowHeight="15.6" x14ac:dyDescent="0.3"/>
  <cols>
    <col min="1" max="2" width="8.88671875" style="1"/>
    <col min="3" max="3" width="35.6640625" style="3" customWidth="1"/>
    <col min="4" max="4" width="18.44140625" style="24" customWidth="1"/>
    <col min="5" max="5" width="13.5546875" style="22" customWidth="1"/>
    <col min="6" max="6" width="15.44140625" style="4" customWidth="1"/>
    <col min="7" max="7" width="12.88671875" style="4" customWidth="1"/>
    <col min="8" max="8" width="10.21875" style="2" customWidth="1"/>
    <col min="9" max="9" width="12" style="2" customWidth="1"/>
    <col min="10" max="10" width="13.77734375" style="2" customWidth="1"/>
    <col min="11" max="11" width="15.44140625" style="19" customWidth="1"/>
    <col min="12" max="18" width="15.44140625" style="2" customWidth="1"/>
    <col min="19" max="19" width="13.88671875" style="2" customWidth="1"/>
    <col min="20" max="20" width="35.77734375" style="4" customWidth="1"/>
    <col min="21" max="16384" width="8.88671875" style="1"/>
  </cols>
  <sheetData>
    <row r="1" spans="2:21" x14ac:dyDescent="0.3">
      <c r="C1" s="7"/>
    </row>
    <row r="2" spans="2:21" ht="59.4" customHeight="1" thickBot="1" x14ac:dyDescent="0.35">
      <c r="C2" s="7"/>
      <c r="R2" s="56" t="s">
        <v>41</v>
      </c>
      <c r="S2" s="56"/>
      <c r="T2" s="56"/>
    </row>
    <row r="3" spans="2:21" ht="72" customHeight="1" thickBot="1" x14ac:dyDescent="0.35">
      <c r="B3" s="57" t="s">
        <v>33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</row>
    <row r="4" spans="2:21" s="5" customFormat="1" ht="70.8" customHeight="1" x14ac:dyDescent="0.3">
      <c r="B4" s="69" t="s">
        <v>32</v>
      </c>
      <c r="C4" s="60" t="s">
        <v>0</v>
      </c>
      <c r="D4" s="66" t="s">
        <v>29</v>
      </c>
      <c r="E4" s="64"/>
      <c r="F4" s="64"/>
      <c r="G4" s="60"/>
      <c r="H4" s="66" t="s">
        <v>4</v>
      </c>
      <c r="I4" s="64" t="s">
        <v>3</v>
      </c>
      <c r="J4" s="72" t="s">
        <v>26</v>
      </c>
      <c r="K4" s="74" t="s">
        <v>2</v>
      </c>
      <c r="L4" s="66" t="s">
        <v>24</v>
      </c>
      <c r="M4" s="64"/>
      <c r="N4" s="60"/>
      <c r="O4" s="67" t="s">
        <v>31</v>
      </c>
      <c r="P4" s="62" t="s">
        <v>1</v>
      </c>
      <c r="Q4" s="62" t="s">
        <v>5</v>
      </c>
      <c r="R4" s="62" t="s">
        <v>6</v>
      </c>
      <c r="S4" s="64" t="s">
        <v>7</v>
      </c>
      <c r="T4" s="60" t="s">
        <v>43</v>
      </c>
      <c r="U4" s="21"/>
    </row>
    <row r="5" spans="2:21" s="6" customFormat="1" ht="100.8" customHeight="1" thickBot="1" x14ac:dyDescent="0.35">
      <c r="B5" s="70"/>
      <c r="C5" s="61"/>
      <c r="D5" s="29" t="s">
        <v>8</v>
      </c>
      <c r="E5" s="27" t="s">
        <v>35</v>
      </c>
      <c r="F5" s="28" t="s">
        <v>27</v>
      </c>
      <c r="G5" s="30" t="s">
        <v>23</v>
      </c>
      <c r="H5" s="71"/>
      <c r="I5" s="65"/>
      <c r="J5" s="73"/>
      <c r="K5" s="75"/>
      <c r="L5" s="31" t="s">
        <v>44</v>
      </c>
      <c r="M5" s="28" t="s">
        <v>28</v>
      </c>
      <c r="N5" s="30" t="s">
        <v>25</v>
      </c>
      <c r="O5" s="68"/>
      <c r="P5" s="63"/>
      <c r="Q5" s="63"/>
      <c r="R5" s="63"/>
      <c r="S5" s="65"/>
      <c r="T5" s="61"/>
      <c r="U5" s="20"/>
    </row>
    <row r="6" spans="2:21" ht="55.8" customHeight="1" x14ac:dyDescent="0.3">
      <c r="B6" s="43">
        <v>1</v>
      </c>
      <c r="C6" s="44" t="s">
        <v>12</v>
      </c>
      <c r="D6" s="45">
        <v>42986</v>
      </c>
      <c r="E6" s="46">
        <v>39</v>
      </c>
      <c r="F6" s="47">
        <v>0.41660000000000003</v>
      </c>
      <c r="G6" s="48">
        <f t="shared" ref="G6:G26" si="0">E6*F6</f>
        <v>16.247400000000003</v>
      </c>
      <c r="H6" s="49">
        <v>0</v>
      </c>
      <c r="I6" s="49">
        <v>6</v>
      </c>
      <c r="J6" s="49">
        <v>0</v>
      </c>
      <c r="K6" s="49">
        <v>0</v>
      </c>
      <c r="L6" s="46">
        <v>39</v>
      </c>
      <c r="M6" s="49">
        <v>8.3299999999999999E-2</v>
      </c>
      <c r="N6" s="49">
        <f t="shared" ref="N6:N26" si="1">L6*M6</f>
        <v>3.2486999999999999</v>
      </c>
      <c r="O6" s="49">
        <v>0</v>
      </c>
      <c r="P6" s="49">
        <v>0</v>
      </c>
      <c r="Q6" s="49">
        <v>0</v>
      </c>
      <c r="R6" s="49">
        <v>0</v>
      </c>
      <c r="S6" s="49">
        <f t="shared" ref="S6:S26" si="2">(G6+H6+I6+J6+K6+N6)-(O6+P6+Q6+R6)</f>
        <v>25.496100000000002</v>
      </c>
      <c r="T6" s="50" t="s">
        <v>46</v>
      </c>
    </row>
    <row r="7" spans="2:21" ht="58.2" customHeight="1" x14ac:dyDescent="0.3">
      <c r="B7" s="43">
        <v>2</v>
      </c>
      <c r="C7" s="32" t="s">
        <v>11</v>
      </c>
      <c r="D7" s="51">
        <v>42998</v>
      </c>
      <c r="E7" s="46">
        <v>38</v>
      </c>
      <c r="F7" s="33">
        <v>0.41660000000000003</v>
      </c>
      <c r="G7" s="34">
        <f t="shared" si="0"/>
        <v>15.830800000000002</v>
      </c>
      <c r="H7" s="35">
        <v>0</v>
      </c>
      <c r="I7" s="35">
        <v>6</v>
      </c>
      <c r="J7" s="35">
        <v>0</v>
      </c>
      <c r="K7" s="35">
        <v>0</v>
      </c>
      <c r="L7" s="46">
        <v>38</v>
      </c>
      <c r="M7" s="35">
        <v>8.3299999999999999E-2</v>
      </c>
      <c r="N7" s="35">
        <f t="shared" si="1"/>
        <v>3.1654</v>
      </c>
      <c r="O7" s="35">
        <v>0</v>
      </c>
      <c r="P7" s="35">
        <v>0</v>
      </c>
      <c r="Q7" s="35">
        <v>0</v>
      </c>
      <c r="R7" s="35">
        <v>0</v>
      </c>
      <c r="S7" s="35">
        <f t="shared" si="2"/>
        <v>24.996200000000002</v>
      </c>
      <c r="T7" s="50" t="s">
        <v>45</v>
      </c>
    </row>
    <row r="8" spans="2:21" ht="52.8" customHeight="1" x14ac:dyDescent="0.3">
      <c r="B8" s="43">
        <v>3</v>
      </c>
      <c r="C8" s="32" t="s">
        <v>9</v>
      </c>
      <c r="D8" s="51">
        <v>43003</v>
      </c>
      <c r="E8" s="36">
        <v>38</v>
      </c>
      <c r="F8" s="33">
        <v>0.41660000000000003</v>
      </c>
      <c r="G8" s="34">
        <f t="shared" si="0"/>
        <v>15.830800000000002</v>
      </c>
      <c r="H8" s="35">
        <v>0</v>
      </c>
      <c r="I8" s="35">
        <v>6</v>
      </c>
      <c r="J8" s="35">
        <v>0</v>
      </c>
      <c r="K8" s="35">
        <v>0</v>
      </c>
      <c r="L8" s="36">
        <v>38</v>
      </c>
      <c r="M8" s="35">
        <v>8.3299999999999999E-2</v>
      </c>
      <c r="N8" s="35">
        <f t="shared" si="1"/>
        <v>3.1654</v>
      </c>
      <c r="O8" s="35">
        <v>0</v>
      </c>
      <c r="P8" s="35">
        <v>0</v>
      </c>
      <c r="Q8" s="35">
        <v>0</v>
      </c>
      <c r="R8" s="35">
        <v>0</v>
      </c>
      <c r="S8" s="35">
        <f t="shared" si="2"/>
        <v>24.996200000000002</v>
      </c>
      <c r="T8" s="50" t="s">
        <v>45</v>
      </c>
    </row>
    <row r="9" spans="2:21" ht="57.6" customHeight="1" x14ac:dyDescent="0.3">
      <c r="B9" s="43">
        <v>4</v>
      </c>
      <c r="C9" s="32" t="s">
        <v>34</v>
      </c>
      <c r="D9" s="51">
        <v>43090</v>
      </c>
      <c r="E9" s="36">
        <v>36</v>
      </c>
      <c r="F9" s="33">
        <v>0.41660000000000003</v>
      </c>
      <c r="G9" s="34">
        <f t="shared" si="0"/>
        <v>14.9976</v>
      </c>
      <c r="H9" s="35">
        <v>0</v>
      </c>
      <c r="I9" s="35">
        <v>6</v>
      </c>
      <c r="J9" s="35">
        <v>0</v>
      </c>
      <c r="K9" s="35">
        <v>0</v>
      </c>
      <c r="L9" s="36">
        <v>36</v>
      </c>
      <c r="M9" s="35">
        <v>8.3299999999999999E-2</v>
      </c>
      <c r="N9" s="35">
        <f t="shared" si="1"/>
        <v>2.9988000000000001</v>
      </c>
      <c r="O9" s="35">
        <v>0</v>
      </c>
      <c r="P9" s="35">
        <v>0</v>
      </c>
      <c r="Q9" s="35">
        <v>0</v>
      </c>
      <c r="R9" s="35">
        <v>0</v>
      </c>
      <c r="S9" s="35">
        <f t="shared" si="2"/>
        <v>23.996399999999998</v>
      </c>
      <c r="T9" s="50" t="s">
        <v>45</v>
      </c>
    </row>
    <row r="10" spans="2:21" ht="55.8" customHeight="1" x14ac:dyDescent="0.3">
      <c r="B10" s="43">
        <v>5</v>
      </c>
      <c r="C10" s="32" t="s">
        <v>17</v>
      </c>
      <c r="D10" s="51">
        <v>43364</v>
      </c>
      <c r="E10" s="36">
        <v>27</v>
      </c>
      <c r="F10" s="33">
        <v>0.41660000000000003</v>
      </c>
      <c r="G10" s="34">
        <f t="shared" si="0"/>
        <v>11.248200000000001</v>
      </c>
      <c r="H10" s="35">
        <v>0</v>
      </c>
      <c r="I10" s="35">
        <v>6</v>
      </c>
      <c r="J10" s="35">
        <v>3</v>
      </c>
      <c r="K10" s="35">
        <v>0</v>
      </c>
      <c r="L10" s="36">
        <v>27</v>
      </c>
      <c r="M10" s="35">
        <v>8.3299999999999999E-2</v>
      </c>
      <c r="N10" s="35">
        <f t="shared" si="1"/>
        <v>2.2490999999999999</v>
      </c>
      <c r="O10" s="35">
        <v>0</v>
      </c>
      <c r="P10" s="35">
        <v>0</v>
      </c>
      <c r="Q10" s="35">
        <v>0</v>
      </c>
      <c r="R10" s="35">
        <v>0</v>
      </c>
      <c r="S10" s="35">
        <f t="shared" si="2"/>
        <v>22.497299999999999</v>
      </c>
      <c r="T10" s="50" t="s">
        <v>47</v>
      </c>
    </row>
    <row r="11" spans="2:21" ht="51" customHeight="1" x14ac:dyDescent="0.3">
      <c r="B11" s="43">
        <v>6</v>
      </c>
      <c r="C11" s="32" t="s">
        <v>14</v>
      </c>
      <c r="D11" s="51">
        <v>43367</v>
      </c>
      <c r="E11" s="36">
        <v>27</v>
      </c>
      <c r="F11" s="33">
        <v>0.41660000000000003</v>
      </c>
      <c r="G11" s="34">
        <f t="shared" si="0"/>
        <v>11.248200000000001</v>
      </c>
      <c r="H11" s="35">
        <v>0</v>
      </c>
      <c r="I11" s="35">
        <v>6</v>
      </c>
      <c r="J11" s="35">
        <v>3</v>
      </c>
      <c r="K11" s="35">
        <v>0</v>
      </c>
      <c r="L11" s="36">
        <v>27</v>
      </c>
      <c r="M11" s="35">
        <v>8.3299999999999999E-2</v>
      </c>
      <c r="N11" s="35">
        <f t="shared" si="1"/>
        <v>2.2490999999999999</v>
      </c>
      <c r="O11" s="35">
        <v>0</v>
      </c>
      <c r="P11" s="35">
        <v>0</v>
      </c>
      <c r="Q11" s="35">
        <v>0</v>
      </c>
      <c r="R11" s="35">
        <v>0</v>
      </c>
      <c r="S11" s="35">
        <f t="shared" si="2"/>
        <v>22.497299999999999</v>
      </c>
      <c r="T11" s="55" t="s">
        <v>45</v>
      </c>
    </row>
    <row r="12" spans="2:21" ht="34.950000000000003" customHeight="1" x14ac:dyDescent="0.3">
      <c r="B12" s="43">
        <v>7</v>
      </c>
      <c r="C12" s="32" t="s">
        <v>16</v>
      </c>
      <c r="D12" s="51">
        <v>43383</v>
      </c>
      <c r="E12" s="36">
        <v>26</v>
      </c>
      <c r="F12" s="33">
        <v>0.41660000000000003</v>
      </c>
      <c r="G12" s="34">
        <f t="shared" si="0"/>
        <v>10.8316</v>
      </c>
      <c r="H12" s="35">
        <v>0</v>
      </c>
      <c r="I12" s="35">
        <v>6</v>
      </c>
      <c r="J12" s="35">
        <v>3</v>
      </c>
      <c r="K12" s="35">
        <v>0</v>
      </c>
      <c r="L12" s="36">
        <v>26</v>
      </c>
      <c r="M12" s="35">
        <v>8.3299999999999999E-2</v>
      </c>
      <c r="N12" s="35">
        <f t="shared" si="1"/>
        <v>2.1657999999999999</v>
      </c>
      <c r="O12" s="35">
        <v>0</v>
      </c>
      <c r="P12" s="35">
        <v>0</v>
      </c>
      <c r="Q12" s="35">
        <v>0</v>
      </c>
      <c r="R12" s="35">
        <v>0</v>
      </c>
      <c r="S12" s="35">
        <f t="shared" si="2"/>
        <v>21.997400000000003</v>
      </c>
      <c r="T12" s="50" t="s">
        <v>48</v>
      </c>
    </row>
    <row r="13" spans="2:21" ht="34.950000000000003" customHeight="1" x14ac:dyDescent="0.3">
      <c r="B13" s="9">
        <v>8</v>
      </c>
      <c r="C13" s="11" t="s">
        <v>18</v>
      </c>
      <c r="D13" s="25">
        <v>43420</v>
      </c>
      <c r="E13" s="12">
        <v>25</v>
      </c>
      <c r="F13" s="13">
        <v>0.41660000000000003</v>
      </c>
      <c r="G13" s="14">
        <f t="shared" si="0"/>
        <v>10.415000000000001</v>
      </c>
      <c r="H13" s="15">
        <v>0</v>
      </c>
      <c r="I13" s="15">
        <v>6</v>
      </c>
      <c r="J13" s="15">
        <v>3</v>
      </c>
      <c r="K13" s="15">
        <v>0</v>
      </c>
      <c r="L13" s="12">
        <v>25</v>
      </c>
      <c r="M13" s="15">
        <v>8.3299999999999999E-2</v>
      </c>
      <c r="N13" s="15">
        <f t="shared" si="1"/>
        <v>2.0825</v>
      </c>
      <c r="O13" s="15">
        <v>0</v>
      </c>
      <c r="P13" s="15">
        <v>0</v>
      </c>
      <c r="Q13" s="15">
        <v>0</v>
      </c>
      <c r="R13" s="15">
        <v>0</v>
      </c>
      <c r="S13" s="18">
        <f t="shared" si="2"/>
        <v>21.497499999999999</v>
      </c>
      <c r="T13" s="23"/>
    </row>
    <row r="14" spans="2:21" ht="34.950000000000003" customHeight="1" x14ac:dyDescent="0.3">
      <c r="B14" s="9">
        <v>9</v>
      </c>
      <c r="C14" s="53" t="s">
        <v>22</v>
      </c>
      <c r="D14" s="54">
        <v>43367</v>
      </c>
      <c r="E14" s="39">
        <v>27</v>
      </c>
      <c r="F14" s="40">
        <v>0.41660000000000003</v>
      </c>
      <c r="G14" s="41">
        <f t="shared" si="0"/>
        <v>11.248200000000001</v>
      </c>
      <c r="H14" s="10">
        <v>0</v>
      </c>
      <c r="I14" s="10">
        <v>6</v>
      </c>
      <c r="J14" s="10">
        <v>0</v>
      </c>
      <c r="K14" s="10">
        <v>0</v>
      </c>
      <c r="L14" s="39">
        <v>27</v>
      </c>
      <c r="M14" s="18">
        <v>8.3299999999999999E-2</v>
      </c>
      <c r="N14" s="18">
        <f t="shared" si="1"/>
        <v>2.2490999999999999</v>
      </c>
      <c r="O14" s="10">
        <v>0</v>
      </c>
      <c r="P14" s="10">
        <v>0</v>
      </c>
      <c r="Q14" s="10">
        <v>0</v>
      </c>
      <c r="R14" s="10">
        <v>0</v>
      </c>
      <c r="S14" s="18">
        <f t="shared" si="2"/>
        <v>19.497299999999999</v>
      </c>
      <c r="T14" s="42"/>
    </row>
    <row r="15" spans="2:21" ht="34.950000000000003" customHeight="1" x14ac:dyDescent="0.3">
      <c r="B15" s="9">
        <v>10</v>
      </c>
      <c r="C15" s="37" t="s">
        <v>15</v>
      </c>
      <c r="D15" s="52">
        <v>43371</v>
      </c>
      <c r="E15" s="39">
        <v>27</v>
      </c>
      <c r="F15" s="40">
        <v>0.41660000000000003</v>
      </c>
      <c r="G15" s="41">
        <f t="shared" si="0"/>
        <v>11.248200000000001</v>
      </c>
      <c r="H15" s="18">
        <v>0</v>
      </c>
      <c r="I15" s="18">
        <v>6</v>
      </c>
      <c r="J15" s="18">
        <v>0</v>
      </c>
      <c r="K15" s="18">
        <v>0</v>
      </c>
      <c r="L15" s="39">
        <v>27</v>
      </c>
      <c r="M15" s="18">
        <v>8.3299999999999999E-2</v>
      </c>
      <c r="N15" s="18">
        <f t="shared" si="1"/>
        <v>2.2490999999999999</v>
      </c>
      <c r="O15" s="18">
        <v>0</v>
      </c>
      <c r="P15" s="18">
        <v>0</v>
      </c>
      <c r="Q15" s="18">
        <v>0</v>
      </c>
      <c r="R15" s="18">
        <v>0</v>
      </c>
      <c r="S15" s="18">
        <f t="shared" si="2"/>
        <v>19.497299999999999</v>
      </c>
      <c r="T15" s="42"/>
    </row>
    <row r="16" spans="2:21" ht="34.950000000000003" customHeight="1" x14ac:dyDescent="0.3">
      <c r="B16" s="9">
        <v>11</v>
      </c>
      <c r="C16" s="11" t="s">
        <v>39</v>
      </c>
      <c r="D16" s="25">
        <v>43566</v>
      </c>
      <c r="E16" s="12">
        <v>20</v>
      </c>
      <c r="F16" s="13">
        <v>0.41660000000000003</v>
      </c>
      <c r="G16" s="14">
        <f t="shared" si="0"/>
        <v>8.3320000000000007</v>
      </c>
      <c r="H16" s="15">
        <v>0</v>
      </c>
      <c r="I16" s="15">
        <v>6</v>
      </c>
      <c r="J16" s="15">
        <v>3</v>
      </c>
      <c r="K16" s="15">
        <v>0</v>
      </c>
      <c r="L16" s="12">
        <v>20</v>
      </c>
      <c r="M16" s="15">
        <v>8.3299999999999999E-2</v>
      </c>
      <c r="N16" s="15">
        <f t="shared" si="1"/>
        <v>1.6659999999999999</v>
      </c>
      <c r="O16" s="15">
        <v>0</v>
      </c>
      <c r="P16" s="15">
        <v>0</v>
      </c>
      <c r="Q16" s="15">
        <v>0</v>
      </c>
      <c r="R16" s="15">
        <v>0</v>
      </c>
      <c r="S16" s="18">
        <f t="shared" si="2"/>
        <v>18.998000000000001</v>
      </c>
      <c r="T16" s="23"/>
    </row>
    <row r="17" spans="2:20" ht="34.950000000000003" customHeight="1" x14ac:dyDescent="0.3">
      <c r="B17" s="9">
        <v>11</v>
      </c>
      <c r="C17" s="11" t="s">
        <v>36</v>
      </c>
      <c r="D17" s="25">
        <v>43376</v>
      </c>
      <c r="E17" s="12">
        <v>26</v>
      </c>
      <c r="F17" s="13">
        <v>0.41660000000000003</v>
      </c>
      <c r="G17" s="14">
        <f t="shared" si="0"/>
        <v>10.8316</v>
      </c>
      <c r="H17" s="15">
        <v>0</v>
      </c>
      <c r="I17" s="15">
        <v>6</v>
      </c>
      <c r="J17" s="15">
        <v>0</v>
      </c>
      <c r="K17" s="15">
        <v>0</v>
      </c>
      <c r="L17" s="12">
        <v>26</v>
      </c>
      <c r="M17" s="15">
        <v>8.3299999999999999E-2</v>
      </c>
      <c r="N17" s="15">
        <f t="shared" si="1"/>
        <v>2.1657999999999999</v>
      </c>
      <c r="O17" s="15">
        <v>0</v>
      </c>
      <c r="P17" s="15">
        <v>0</v>
      </c>
      <c r="Q17" s="15">
        <v>0</v>
      </c>
      <c r="R17" s="15">
        <v>0</v>
      </c>
      <c r="S17" s="18">
        <f t="shared" si="2"/>
        <v>18.997400000000003</v>
      </c>
      <c r="T17" s="23"/>
    </row>
    <row r="18" spans="2:20" ht="34.950000000000003" customHeight="1" x14ac:dyDescent="0.3">
      <c r="B18" s="9">
        <v>11</v>
      </c>
      <c r="C18" s="11" t="s">
        <v>10</v>
      </c>
      <c r="D18" s="25">
        <v>43460</v>
      </c>
      <c r="E18" s="12">
        <v>24</v>
      </c>
      <c r="F18" s="13">
        <v>0.41660000000000003</v>
      </c>
      <c r="G18" s="14">
        <f t="shared" si="0"/>
        <v>9.9984000000000002</v>
      </c>
      <c r="H18" s="15">
        <v>0</v>
      </c>
      <c r="I18" s="15">
        <v>6</v>
      </c>
      <c r="J18" s="15">
        <v>0</v>
      </c>
      <c r="K18" s="15">
        <v>0</v>
      </c>
      <c r="L18" s="12">
        <v>24</v>
      </c>
      <c r="M18" s="15">
        <v>8.3299999999999999E-2</v>
      </c>
      <c r="N18" s="15">
        <f t="shared" si="1"/>
        <v>1.9992000000000001</v>
      </c>
      <c r="O18" s="15">
        <v>0</v>
      </c>
      <c r="P18" s="15">
        <v>0</v>
      </c>
      <c r="Q18" s="15">
        <v>0</v>
      </c>
      <c r="R18" s="15">
        <v>0</v>
      </c>
      <c r="S18" s="18">
        <f t="shared" si="2"/>
        <v>17.997599999999998</v>
      </c>
      <c r="T18" s="23"/>
    </row>
    <row r="19" spans="2:20" ht="34.950000000000003" customHeight="1" x14ac:dyDescent="0.3">
      <c r="B19" s="9">
        <v>11</v>
      </c>
      <c r="C19" s="8" t="s">
        <v>40</v>
      </c>
      <c r="D19" s="26">
        <v>43497</v>
      </c>
      <c r="E19" s="17">
        <v>22</v>
      </c>
      <c r="F19" s="13">
        <v>0.41660000000000003</v>
      </c>
      <c r="G19" s="23">
        <f t="shared" si="0"/>
        <v>9.1652000000000005</v>
      </c>
      <c r="H19" s="15">
        <v>0</v>
      </c>
      <c r="I19" s="15">
        <v>6</v>
      </c>
      <c r="J19" s="15">
        <v>0</v>
      </c>
      <c r="K19" s="15">
        <v>0</v>
      </c>
      <c r="L19" s="17">
        <v>22</v>
      </c>
      <c r="M19" s="15">
        <v>8.3299999999999999E-2</v>
      </c>
      <c r="N19" s="16">
        <f t="shared" si="1"/>
        <v>1.8326</v>
      </c>
      <c r="O19" s="15">
        <v>0</v>
      </c>
      <c r="P19" s="15">
        <v>0</v>
      </c>
      <c r="Q19" s="15">
        <v>0</v>
      </c>
      <c r="R19" s="15">
        <v>0</v>
      </c>
      <c r="S19" s="18">
        <f t="shared" si="2"/>
        <v>16.997800000000002</v>
      </c>
      <c r="T19" s="23"/>
    </row>
    <row r="20" spans="2:20" ht="34.950000000000003" customHeight="1" x14ac:dyDescent="0.3">
      <c r="B20" s="9">
        <v>11</v>
      </c>
      <c r="C20" s="11" t="s">
        <v>30</v>
      </c>
      <c r="D20" s="25">
        <v>43556</v>
      </c>
      <c r="E20" s="12">
        <v>20</v>
      </c>
      <c r="F20" s="13">
        <v>0.41660000000000003</v>
      </c>
      <c r="G20" s="14">
        <f t="shared" si="0"/>
        <v>8.3320000000000007</v>
      </c>
      <c r="H20" s="15">
        <v>0</v>
      </c>
      <c r="I20" s="15">
        <v>6</v>
      </c>
      <c r="J20" s="15">
        <v>0</v>
      </c>
      <c r="K20" s="15">
        <v>0</v>
      </c>
      <c r="L20" s="12">
        <v>20</v>
      </c>
      <c r="M20" s="15">
        <v>8.3299999999999999E-2</v>
      </c>
      <c r="N20" s="15">
        <f t="shared" si="1"/>
        <v>1.6659999999999999</v>
      </c>
      <c r="O20" s="15">
        <v>0</v>
      </c>
      <c r="P20" s="15">
        <v>0</v>
      </c>
      <c r="Q20" s="15">
        <v>0</v>
      </c>
      <c r="R20" s="15">
        <v>0</v>
      </c>
      <c r="S20" s="18">
        <f t="shared" si="2"/>
        <v>15.998000000000001</v>
      </c>
      <c r="T20" s="23"/>
    </row>
    <row r="21" spans="2:20" ht="45" customHeight="1" x14ac:dyDescent="0.3">
      <c r="B21" s="9">
        <v>11</v>
      </c>
      <c r="C21" s="37" t="s">
        <v>13</v>
      </c>
      <c r="D21" s="38">
        <v>43566</v>
      </c>
      <c r="E21" s="39">
        <v>20</v>
      </c>
      <c r="F21" s="40">
        <v>0.41660000000000003</v>
      </c>
      <c r="G21" s="41">
        <f>E21*F21</f>
        <v>8.3320000000000007</v>
      </c>
      <c r="H21" s="18">
        <v>0</v>
      </c>
      <c r="I21" s="18">
        <v>6</v>
      </c>
      <c r="J21" s="18">
        <v>0</v>
      </c>
      <c r="K21" s="18">
        <v>0</v>
      </c>
      <c r="L21" s="39">
        <v>20</v>
      </c>
      <c r="M21" s="18">
        <v>8.3299999999999999E-2</v>
      </c>
      <c r="N21" s="18">
        <f>L21*M21</f>
        <v>1.6659999999999999</v>
      </c>
      <c r="O21" s="18">
        <v>0</v>
      </c>
      <c r="P21" s="18">
        <v>0</v>
      </c>
      <c r="Q21" s="18">
        <v>0</v>
      </c>
      <c r="R21" s="18">
        <v>0</v>
      </c>
      <c r="S21" s="18">
        <f>(G21+H21+I21+J21+K21+N21)-(O21+P21+Q21+R21)</f>
        <v>15.998000000000001</v>
      </c>
      <c r="T21" s="42" t="s">
        <v>42</v>
      </c>
    </row>
    <row r="22" spans="2:20" ht="34.950000000000003" customHeight="1" x14ac:dyDescent="0.3">
      <c r="B22" s="9">
        <v>11</v>
      </c>
      <c r="C22" s="8" t="s">
        <v>38</v>
      </c>
      <c r="D22" s="26">
        <v>43591</v>
      </c>
      <c r="E22" s="17">
        <v>19</v>
      </c>
      <c r="F22" s="13">
        <v>0.41660000000000003</v>
      </c>
      <c r="G22" s="23">
        <f t="shared" si="0"/>
        <v>7.9154000000000009</v>
      </c>
      <c r="H22" s="15">
        <v>0</v>
      </c>
      <c r="I22" s="15">
        <v>6</v>
      </c>
      <c r="J22" s="15">
        <v>0</v>
      </c>
      <c r="K22" s="15">
        <v>0</v>
      </c>
      <c r="L22" s="17">
        <v>19</v>
      </c>
      <c r="M22" s="15">
        <v>8.3299999999999999E-2</v>
      </c>
      <c r="N22" s="16">
        <f t="shared" si="1"/>
        <v>1.5827</v>
      </c>
      <c r="O22" s="15">
        <v>0</v>
      </c>
      <c r="P22" s="15">
        <v>0</v>
      </c>
      <c r="Q22" s="15">
        <v>0</v>
      </c>
      <c r="R22" s="15">
        <v>0</v>
      </c>
      <c r="S22" s="18">
        <f t="shared" si="2"/>
        <v>15.498100000000001</v>
      </c>
      <c r="T22" s="23"/>
    </row>
    <row r="23" spans="2:20" ht="34.950000000000003" customHeight="1" x14ac:dyDescent="0.3">
      <c r="B23" s="9">
        <v>11</v>
      </c>
      <c r="C23" s="11" t="s">
        <v>19</v>
      </c>
      <c r="D23" s="25">
        <v>44095</v>
      </c>
      <c r="E23" s="12">
        <v>3</v>
      </c>
      <c r="F23" s="13">
        <v>0.41660000000000003</v>
      </c>
      <c r="G23" s="14">
        <f t="shared" si="0"/>
        <v>1.2498</v>
      </c>
      <c r="H23" s="15">
        <v>0</v>
      </c>
      <c r="I23" s="15">
        <v>6</v>
      </c>
      <c r="J23" s="15">
        <v>6</v>
      </c>
      <c r="K23" s="15">
        <v>0</v>
      </c>
      <c r="L23" s="12">
        <v>3</v>
      </c>
      <c r="M23" s="15">
        <v>8.3299999999999999E-2</v>
      </c>
      <c r="N23" s="15">
        <f t="shared" si="1"/>
        <v>0.24990000000000001</v>
      </c>
      <c r="O23" s="15">
        <v>0</v>
      </c>
      <c r="P23" s="15">
        <v>0</v>
      </c>
      <c r="Q23" s="15">
        <v>0</v>
      </c>
      <c r="R23" s="15">
        <v>0</v>
      </c>
      <c r="S23" s="18">
        <f t="shared" si="2"/>
        <v>13.499700000000001</v>
      </c>
      <c r="T23" s="23"/>
    </row>
    <row r="24" spans="2:20" ht="34.950000000000003" customHeight="1" x14ac:dyDescent="0.3">
      <c r="B24" s="9">
        <v>11</v>
      </c>
      <c r="C24" s="8" t="s">
        <v>21</v>
      </c>
      <c r="D24" s="26">
        <v>43826</v>
      </c>
      <c r="E24" s="17">
        <v>13</v>
      </c>
      <c r="F24" s="13">
        <v>0.41660000000000003</v>
      </c>
      <c r="G24" s="14">
        <f t="shared" si="0"/>
        <v>5.4157999999999999</v>
      </c>
      <c r="H24" s="16">
        <v>0</v>
      </c>
      <c r="I24" s="15">
        <v>6</v>
      </c>
      <c r="J24" s="15">
        <v>0</v>
      </c>
      <c r="K24" s="16">
        <v>0</v>
      </c>
      <c r="L24" s="17">
        <v>13</v>
      </c>
      <c r="M24" s="15">
        <v>8.3299999999999999E-2</v>
      </c>
      <c r="N24" s="15">
        <f t="shared" si="1"/>
        <v>1.0829</v>
      </c>
      <c r="O24" s="16">
        <v>0</v>
      </c>
      <c r="P24" s="16">
        <v>1</v>
      </c>
      <c r="Q24" s="16">
        <v>0</v>
      </c>
      <c r="R24" s="16">
        <v>0</v>
      </c>
      <c r="S24" s="18">
        <f t="shared" si="2"/>
        <v>11.498700000000001</v>
      </c>
      <c r="T24" s="23"/>
    </row>
    <row r="25" spans="2:20" ht="34.950000000000003" customHeight="1" x14ac:dyDescent="0.3">
      <c r="B25" s="9">
        <v>11</v>
      </c>
      <c r="C25" s="11" t="s">
        <v>20</v>
      </c>
      <c r="D25" s="25">
        <v>44102</v>
      </c>
      <c r="E25" s="12">
        <v>3</v>
      </c>
      <c r="F25" s="13">
        <v>0.41660000000000003</v>
      </c>
      <c r="G25" s="14">
        <f t="shared" si="0"/>
        <v>1.2498</v>
      </c>
      <c r="H25" s="15">
        <v>0</v>
      </c>
      <c r="I25" s="15">
        <v>6</v>
      </c>
      <c r="J25" s="15">
        <v>3</v>
      </c>
      <c r="K25" s="15">
        <v>0</v>
      </c>
      <c r="L25" s="12">
        <v>3</v>
      </c>
      <c r="M25" s="15">
        <v>8.3299999999999999E-2</v>
      </c>
      <c r="N25" s="15">
        <f t="shared" si="1"/>
        <v>0.24990000000000001</v>
      </c>
      <c r="O25" s="15">
        <v>0</v>
      </c>
      <c r="P25" s="15">
        <v>0</v>
      </c>
      <c r="Q25" s="15">
        <v>0</v>
      </c>
      <c r="R25" s="15">
        <v>0</v>
      </c>
      <c r="S25" s="18">
        <f t="shared" si="2"/>
        <v>10.499700000000001</v>
      </c>
      <c r="T25" s="23"/>
    </row>
    <row r="26" spans="2:20" ht="34.950000000000003" customHeight="1" x14ac:dyDescent="0.3">
      <c r="B26" s="9">
        <v>11</v>
      </c>
      <c r="C26" s="11" t="s">
        <v>37</v>
      </c>
      <c r="D26" s="25">
        <v>44006</v>
      </c>
      <c r="E26" s="12">
        <v>6</v>
      </c>
      <c r="F26" s="13">
        <v>0.41660000000000003</v>
      </c>
      <c r="G26" s="13">
        <f t="shared" si="0"/>
        <v>2.4996</v>
      </c>
      <c r="H26" s="15">
        <v>0</v>
      </c>
      <c r="I26" s="15">
        <v>6</v>
      </c>
      <c r="J26" s="15">
        <v>0</v>
      </c>
      <c r="K26" s="15">
        <v>0</v>
      </c>
      <c r="L26" s="12">
        <v>6</v>
      </c>
      <c r="M26" s="15">
        <v>8.3299999999999999E-2</v>
      </c>
      <c r="N26" s="15">
        <f t="shared" si="1"/>
        <v>0.49980000000000002</v>
      </c>
      <c r="O26" s="15">
        <v>0</v>
      </c>
      <c r="P26" s="15">
        <v>0</v>
      </c>
      <c r="Q26" s="15">
        <v>0</v>
      </c>
      <c r="R26" s="15">
        <v>0</v>
      </c>
      <c r="S26" s="18">
        <f t="shared" si="2"/>
        <v>8.9994000000000014</v>
      </c>
      <c r="T26" s="23"/>
    </row>
  </sheetData>
  <sortState ref="B3:B84">
    <sortCondition ref="B3"/>
  </sortState>
  <dataConsolidate/>
  <mergeCells count="16">
    <mergeCell ref="R2:T2"/>
    <mergeCell ref="B3:T3"/>
    <mergeCell ref="T4:T5"/>
    <mergeCell ref="P4:P5"/>
    <mergeCell ref="Q4:Q5"/>
    <mergeCell ref="R4:R5"/>
    <mergeCell ref="S4:S5"/>
    <mergeCell ref="L4:N4"/>
    <mergeCell ref="O4:O5"/>
    <mergeCell ref="B4:B5"/>
    <mergeCell ref="C4:C5"/>
    <mergeCell ref="D4:G4"/>
    <mergeCell ref="H4:H5"/>
    <mergeCell ref="I4:I5"/>
    <mergeCell ref="J4:J5"/>
    <mergeCell ref="K4:K5"/>
  </mergeCells>
  <printOptions horizontalCentered="1"/>
  <pageMargins left="0" right="0" top="0" bottom="0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EVLİ</vt:lpstr>
      <vt:lpstr>EVLİ!Yazdırma_Alanı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2021-02-16T12:19:38Z</dcterms:modified>
</cp:coreProperties>
</file>